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9200" windowHeight="12510" activeTab="0"/>
  </bookViews>
  <sheets>
    <sheet name="Vättlefjäll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<sst xmlns="http://schemas.openxmlformats.org/spreadsheetml/2006/main" count="61" uniqueCount="56">
  <si>
    <t xml:space="preserve">          VÄDERDATA</t>
  </si>
  <si>
    <t>Sub-</t>
  </si>
  <si>
    <t>Temp</t>
  </si>
  <si>
    <t>Tryck Kl 22</t>
  </si>
  <si>
    <t xml:space="preserve">  ANTECKNINGAR</t>
  </si>
  <si>
    <t>jek-</t>
  </si>
  <si>
    <t>Min</t>
  </si>
  <si>
    <t>Kväll</t>
  </si>
  <si>
    <t>Max</t>
  </si>
  <si>
    <t>tivt</t>
  </si>
  <si>
    <t xml:space="preserve">   Min</t>
  </si>
  <si>
    <t>Klart till växl moln</t>
  </si>
  <si>
    <t>Mulet ; Solglimtar på fm</t>
  </si>
  <si>
    <t>Datum</t>
  </si>
  <si>
    <t>Disigt på morg ; Växl moln från kl 10</t>
  </si>
  <si>
    <t>Klart till halvklart</t>
  </si>
  <si>
    <t>Mulet på morgonen ; Växl moln från middagen</t>
  </si>
  <si>
    <t>Halvklart till mulet , Regnstänk på middagen</t>
  </si>
  <si>
    <t>Halvklart ; Regnskur på em</t>
  </si>
  <si>
    <t>Klart till växl moln; BLÅSIGT; Regnstänk på em</t>
  </si>
  <si>
    <t>Växl till klart ; Blåsigt</t>
  </si>
  <si>
    <t>Halvklart till växl moln</t>
  </si>
  <si>
    <t>Klart till växl. moln.; Blåsigt</t>
  </si>
  <si>
    <t>Mulet ; Solglimtar på kvällen ; Blåsigt ; Regn på natten</t>
  </si>
  <si>
    <t>Halvklart : Muler på kvällen</t>
  </si>
  <si>
    <t>Mulet ; Regn hela dagen</t>
  </si>
  <si>
    <t>Klart ; Nordanvind</t>
  </si>
  <si>
    <t>Mulet ; Klart från em</t>
  </si>
  <si>
    <t>Klart till växl moln ; Blåsigt</t>
  </si>
  <si>
    <t>(mBar)/mmHg</t>
  </si>
  <si>
    <t>Fint väder</t>
  </si>
  <si>
    <t>Halvklart</t>
  </si>
  <si>
    <t>Klart ; Något blåsigt</t>
  </si>
  <si>
    <t>Mulet på morg; Växl moln från fm</t>
  </si>
  <si>
    <t>Växl moln</t>
  </si>
  <si>
    <t>Växl moln ; Några snöbyar</t>
  </si>
  <si>
    <t xml:space="preserve">Växl moln </t>
  </si>
  <si>
    <t>Klart ; Blåsigt</t>
  </si>
  <si>
    <t>Växl moln ; Mulet på kvällen och regn</t>
  </si>
  <si>
    <t>Mulet på morgonen ; Klart till växl moln från middagen</t>
  </si>
  <si>
    <t>År  93- 00</t>
  </si>
  <si>
    <t>År  85- 92</t>
  </si>
  <si>
    <t>Duggregn hela dagen</t>
  </si>
  <si>
    <t>mm</t>
  </si>
  <si>
    <t>Regn</t>
  </si>
  <si>
    <t>Väderdata från Åke Karlsson Hålanda första söndagen i maj - Vättlefjällsvandringen</t>
  </si>
  <si>
    <t xml:space="preserve">   Max</t>
  </si>
  <si>
    <t>År  76- 84</t>
  </si>
  <si>
    <t>mBar 2004-2008</t>
  </si>
  <si>
    <t>mmHg 93-2003</t>
  </si>
  <si>
    <r>
      <t>Medel</t>
    </r>
    <r>
      <rPr>
        <sz val="9"/>
        <rFont val="Bookman Old Style"/>
        <family val="1"/>
      </rPr>
      <t>/Summa</t>
    </r>
  </si>
  <si>
    <t>mmHg 77-2003</t>
  </si>
  <si>
    <t>mmHg</t>
  </si>
  <si>
    <t>mBar</t>
  </si>
  <si>
    <t>Mulet till halvklart</t>
  </si>
  <si>
    <t>År  01- 09</t>
  </si>
</sst>
</file>

<file path=xl/styles.xml><?xml version="1.0" encoding="utf-8"?>
<styleSheet xmlns="http://schemas.openxmlformats.org/spreadsheetml/2006/main">
  <numFmts count="1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"/>
    <numFmt numFmtId="165" formatCode="0.0"/>
    <numFmt numFmtId="166" formatCode="mmm/yyyy"/>
    <numFmt numFmtId="167" formatCode="[$-41D]&quot;den &quot;d\ mmmm\ yyyy"/>
    <numFmt numFmtId="168" formatCode="yyyy/mm/dd;@"/>
  </numFmts>
  <fonts count="29">
    <font>
      <sz val="10"/>
      <name val="Arial"/>
      <family val="0"/>
    </font>
    <font>
      <u val="single"/>
      <sz val="14"/>
      <name val="Algerian"/>
      <family val="5"/>
    </font>
    <font>
      <sz val="14"/>
      <name val="Algerian"/>
      <family val="5"/>
    </font>
    <font>
      <b/>
      <i/>
      <u val="single"/>
      <sz val="13"/>
      <name val="Arial Narrow"/>
      <family val="2"/>
    </font>
    <font>
      <b/>
      <i/>
      <sz val="14"/>
      <name val="Arial Narrow"/>
      <family val="0"/>
    </font>
    <font>
      <b/>
      <sz val="10"/>
      <name val="Arial"/>
      <family val="0"/>
    </font>
    <font>
      <b/>
      <sz val="11"/>
      <name val="Bookman Old Style"/>
      <family val="1"/>
    </font>
    <font>
      <b/>
      <u val="single"/>
      <sz val="11"/>
      <name val="Arial"/>
      <family val="0"/>
    </font>
    <font>
      <sz val="1"/>
      <name val="Arial"/>
      <family val="2"/>
    </font>
    <font>
      <sz val="1.25"/>
      <name val="Arial"/>
      <family val="0"/>
    </font>
    <font>
      <sz val="1.5"/>
      <name val="Arial"/>
      <family val="0"/>
    </font>
    <font>
      <b/>
      <sz val="1.5"/>
      <name val="Arial"/>
      <family val="0"/>
    </font>
    <font>
      <b/>
      <sz val="1.25"/>
      <name val="Arial"/>
      <family val="2"/>
    </font>
    <font>
      <b/>
      <sz val="1"/>
      <name val="Arial"/>
      <family val="0"/>
    </font>
    <font>
      <b/>
      <sz val="11.5"/>
      <name val="Arial"/>
      <family val="0"/>
    </font>
    <font>
      <sz val="12"/>
      <name val="Arial"/>
      <family val="0"/>
    </font>
    <font>
      <sz val="8.5"/>
      <name val="Arial"/>
      <family val="0"/>
    </font>
    <font>
      <sz val="5.75"/>
      <name val="Arial"/>
      <family val="2"/>
    </font>
    <font>
      <b/>
      <sz val="12.75"/>
      <name val="Arial"/>
      <family val="2"/>
    </font>
    <font>
      <sz val="9.25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8"/>
      <name val="Arial Narrow"/>
      <family val="2"/>
    </font>
    <font>
      <b/>
      <sz val="13"/>
      <name val="Arial Narrow"/>
      <family val="0"/>
    </font>
    <font>
      <sz val="11"/>
      <name val="Bookman Old Style"/>
      <family val="1"/>
    </font>
    <font>
      <b/>
      <sz val="9"/>
      <name val="Bookman Old Style"/>
      <family val="1"/>
    </font>
    <font>
      <sz val="9"/>
      <name val="Bookman Old Style"/>
      <family val="1"/>
    </font>
    <font>
      <b/>
      <sz val="11"/>
      <name val="Arial"/>
      <family val="2"/>
    </font>
    <font>
      <sz val="11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/>
    </xf>
    <xf numFmtId="0" fontId="5" fillId="2" borderId="1" xfId="0" applyFont="1" applyFill="1" applyBorder="1" applyAlignment="1">
      <alignment horizontal="center"/>
    </xf>
    <xf numFmtId="0" fontId="0" fillId="3" borderId="2" xfId="0" applyFill="1" applyBorder="1" applyAlignment="1">
      <alignment/>
    </xf>
    <xf numFmtId="0" fontId="5" fillId="3" borderId="3" xfId="0" applyFont="1" applyFill="1" applyBorder="1" applyAlignment="1">
      <alignment vertical="center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165" fontId="6" fillId="3" borderId="7" xfId="0" applyNumberFormat="1" applyFont="1" applyFill="1" applyBorder="1" applyAlignment="1">
      <alignment horizontal="center"/>
    </xf>
    <xf numFmtId="165" fontId="6" fillId="3" borderId="8" xfId="0" applyNumberFormat="1" applyFont="1" applyFill="1" applyBorder="1" applyAlignment="1">
      <alignment horizontal="center"/>
    </xf>
    <xf numFmtId="1" fontId="6" fillId="3" borderId="8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9" xfId="0" applyFill="1" applyBorder="1" applyAlignment="1">
      <alignment/>
    </xf>
    <xf numFmtId="0" fontId="5" fillId="3" borderId="2" xfId="0" applyFont="1" applyFill="1" applyBorder="1" applyAlignment="1">
      <alignment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7" fillId="0" borderId="0" xfId="0" applyFont="1" applyAlignment="1" quotePrefix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5" fillId="3" borderId="2" xfId="0" applyFont="1" applyFill="1" applyBorder="1" applyAlignment="1">
      <alignment horizontal="center"/>
    </xf>
    <xf numFmtId="0" fontId="21" fillId="3" borderId="14" xfId="0" applyFont="1" applyFill="1" applyBorder="1" applyAlignment="1">
      <alignment vertical="center"/>
    </xf>
    <xf numFmtId="0" fontId="20" fillId="3" borderId="3" xfId="0" applyFont="1" applyFill="1" applyBorder="1" applyAlignment="1">
      <alignment/>
    </xf>
    <xf numFmtId="0" fontId="20" fillId="3" borderId="15" xfId="0" applyFont="1" applyFill="1" applyBorder="1" applyAlignment="1">
      <alignment/>
    </xf>
    <xf numFmtId="0" fontId="22" fillId="3" borderId="16" xfId="0" applyFont="1" applyFill="1" applyBorder="1" applyAlignment="1">
      <alignment horizontal="center" wrapText="1"/>
    </xf>
    <xf numFmtId="0" fontId="21" fillId="3" borderId="14" xfId="0" applyFont="1" applyFill="1" applyBorder="1" applyAlignment="1">
      <alignment horizontal="center"/>
    </xf>
    <xf numFmtId="0" fontId="21" fillId="3" borderId="14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 wrapText="1"/>
    </xf>
    <xf numFmtId="0" fontId="20" fillId="3" borderId="10" xfId="0" applyFont="1" applyFill="1" applyBorder="1" applyAlignment="1">
      <alignment/>
    </xf>
    <xf numFmtId="0" fontId="21" fillId="3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2" fillId="3" borderId="16" xfId="0" applyFont="1" applyFill="1" applyBorder="1" applyAlignment="1">
      <alignment horizontal="center" vertical="center" wrapText="1"/>
    </xf>
    <xf numFmtId="1" fontId="24" fillId="3" borderId="8" xfId="0" applyNumberFormat="1" applyFont="1" applyFill="1" applyBorder="1" applyAlignment="1">
      <alignment horizontal="center"/>
    </xf>
    <xf numFmtId="0" fontId="25" fillId="3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27" fillId="3" borderId="19" xfId="0" applyFont="1" applyFill="1" applyBorder="1" applyAlignment="1">
      <alignment horizontal="center"/>
    </xf>
    <xf numFmtId="0" fontId="28" fillId="0" borderId="20" xfId="0" applyFont="1" applyFill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22" xfId="0" applyFont="1" applyFill="1" applyBorder="1" applyAlignment="1">
      <alignment horizontal="center"/>
    </xf>
    <xf numFmtId="0" fontId="28" fillId="0" borderId="16" xfId="0" applyFont="1" applyFill="1" applyBorder="1" applyAlignment="1">
      <alignment horizontal="center"/>
    </xf>
    <xf numFmtId="0" fontId="28" fillId="0" borderId="23" xfId="0" applyFont="1" applyFill="1" applyBorder="1" applyAlignment="1">
      <alignment horizontal="center"/>
    </xf>
    <xf numFmtId="0" fontId="28" fillId="0" borderId="24" xfId="0" applyFont="1" applyFill="1" applyBorder="1" applyAlignment="1">
      <alignment horizontal="center"/>
    </xf>
    <xf numFmtId="0" fontId="28" fillId="0" borderId="25" xfId="0" applyFont="1" applyFill="1" applyBorder="1" applyAlignment="1">
      <alignment horizontal="center"/>
    </xf>
    <xf numFmtId="0" fontId="28" fillId="0" borderId="26" xfId="0" applyFont="1" applyFill="1" applyBorder="1" applyAlignment="1">
      <alignment horizontal="center"/>
    </xf>
    <xf numFmtId="0" fontId="28" fillId="0" borderId="27" xfId="0" applyFont="1" applyFill="1" applyBorder="1" applyAlignment="1">
      <alignment horizontal="center"/>
    </xf>
    <xf numFmtId="0" fontId="28" fillId="0" borderId="28" xfId="0" applyFont="1" applyFill="1" applyBorder="1" applyAlignment="1">
      <alignment horizontal="center"/>
    </xf>
    <xf numFmtId="0" fontId="28" fillId="0" borderId="29" xfId="0" applyFont="1" applyFill="1" applyBorder="1" applyAlignment="1">
      <alignment horizontal="center"/>
    </xf>
    <xf numFmtId="0" fontId="28" fillId="0" borderId="30" xfId="0" applyFont="1" applyFill="1" applyBorder="1" applyAlignment="1">
      <alignment horizontal="center"/>
    </xf>
    <xf numFmtId="0" fontId="28" fillId="0" borderId="5" xfId="0" applyFont="1" applyFill="1" applyBorder="1" applyAlignment="1">
      <alignment horizontal="center"/>
    </xf>
    <xf numFmtId="0" fontId="28" fillId="0" borderId="31" xfId="0" applyFont="1" applyFill="1" applyBorder="1" applyAlignment="1">
      <alignment horizontal="center"/>
    </xf>
    <xf numFmtId="168" fontId="27" fillId="0" borderId="32" xfId="0" applyNumberFormat="1" applyFont="1" applyFill="1" applyBorder="1" applyAlignment="1">
      <alignment horizontal="center"/>
    </xf>
    <xf numFmtId="168" fontId="27" fillId="0" borderId="33" xfId="0" applyNumberFormat="1" applyFont="1" applyFill="1" applyBorder="1" applyAlignment="1">
      <alignment horizontal="center"/>
    </xf>
    <xf numFmtId="168" fontId="27" fillId="0" borderId="34" xfId="0" applyNumberFormat="1" applyFont="1" applyFill="1" applyBorder="1" applyAlignment="1">
      <alignment horizontal="center"/>
    </xf>
    <xf numFmtId="14" fontId="27" fillId="0" borderId="35" xfId="0" applyNumberFormat="1" applyFont="1" applyFill="1" applyBorder="1" applyAlignment="1">
      <alignment horizontal="center"/>
    </xf>
    <xf numFmtId="14" fontId="27" fillId="0" borderId="33" xfId="0" applyNumberFormat="1" applyFont="1" applyFill="1" applyBorder="1" applyAlignment="1">
      <alignment horizontal="center"/>
    </xf>
    <xf numFmtId="14" fontId="27" fillId="0" borderId="36" xfId="0" applyNumberFormat="1" applyFont="1" applyFill="1" applyBorder="1" applyAlignment="1">
      <alignment horizontal="center"/>
    </xf>
    <xf numFmtId="165" fontId="28" fillId="0" borderId="35" xfId="0" applyNumberFormat="1" applyFont="1" applyFill="1" applyBorder="1" applyAlignment="1">
      <alignment horizontal="center"/>
    </xf>
    <xf numFmtId="165" fontId="28" fillId="0" borderId="37" xfId="0" applyNumberFormat="1" applyFont="1" applyFill="1" applyBorder="1" applyAlignment="1">
      <alignment horizontal="center"/>
    </xf>
    <xf numFmtId="165" fontId="28" fillId="0" borderId="1" xfId="0" applyNumberFormat="1" applyFont="1" applyFill="1" applyBorder="1" applyAlignment="1">
      <alignment horizontal="center"/>
    </xf>
    <xf numFmtId="1" fontId="28" fillId="0" borderId="38" xfId="0" applyNumberFormat="1" applyFont="1" applyFill="1" applyBorder="1" applyAlignment="1">
      <alignment horizontal="center"/>
    </xf>
    <xf numFmtId="1" fontId="28" fillId="0" borderId="20" xfId="0" applyNumberFormat="1" applyFont="1" applyFill="1" applyBorder="1" applyAlignment="1">
      <alignment horizontal="center"/>
    </xf>
    <xf numFmtId="0" fontId="28" fillId="0" borderId="39" xfId="0" applyFont="1" applyFill="1" applyBorder="1" applyAlignment="1">
      <alignment/>
    </xf>
    <xf numFmtId="165" fontId="28" fillId="0" borderId="33" xfId="0" applyNumberFormat="1" applyFont="1" applyFill="1" applyBorder="1" applyAlignment="1">
      <alignment horizontal="center"/>
    </xf>
    <xf numFmtId="165" fontId="28" fillId="0" borderId="16" xfId="0" applyNumberFormat="1" applyFont="1" applyFill="1" applyBorder="1" applyAlignment="1">
      <alignment horizontal="center"/>
    </xf>
    <xf numFmtId="165" fontId="28" fillId="0" borderId="15" xfId="0" applyNumberFormat="1" applyFont="1" applyFill="1" applyBorder="1" applyAlignment="1">
      <alignment horizontal="center"/>
    </xf>
    <xf numFmtId="0" fontId="28" fillId="0" borderId="6" xfId="0" applyFont="1" applyFill="1" applyBorder="1" applyAlignment="1">
      <alignment/>
    </xf>
    <xf numFmtId="165" fontId="28" fillId="0" borderId="36" xfId="0" applyNumberFormat="1" applyFont="1" applyFill="1" applyBorder="1" applyAlignment="1">
      <alignment horizontal="center"/>
    </xf>
    <xf numFmtId="165" fontId="28" fillId="0" borderId="5" xfId="0" applyNumberFormat="1" applyFont="1" applyFill="1" applyBorder="1" applyAlignment="1">
      <alignment horizontal="center"/>
    </xf>
    <xf numFmtId="165" fontId="28" fillId="0" borderId="11" xfId="0" applyNumberFormat="1" applyFont="1" applyFill="1" applyBorder="1" applyAlignment="1">
      <alignment horizontal="center"/>
    </xf>
    <xf numFmtId="1" fontId="28" fillId="0" borderId="21" xfId="0" applyNumberFormat="1" applyFont="1" applyFill="1" applyBorder="1" applyAlignment="1">
      <alignment horizontal="center"/>
    </xf>
    <xf numFmtId="0" fontId="27" fillId="3" borderId="35" xfId="0" applyFont="1" applyFill="1" applyBorder="1" applyAlignment="1">
      <alignment/>
    </xf>
    <xf numFmtId="165" fontId="28" fillId="3" borderId="16" xfId="0" applyNumberFormat="1" applyFont="1" applyFill="1" applyBorder="1" applyAlignment="1">
      <alignment horizontal="center"/>
    </xf>
    <xf numFmtId="1" fontId="28" fillId="3" borderId="16" xfId="0" applyNumberFormat="1" applyFont="1" applyFill="1" applyBorder="1" applyAlignment="1">
      <alignment horizontal="center"/>
    </xf>
    <xf numFmtId="165" fontId="28" fillId="0" borderId="38" xfId="0" applyNumberFormat="1" applyFont="1" applyFill="1" applyBorder="1" applyAlignment="1">
      <alignment horizontal="left"/>
    </xf>
    <xf numFmtId="0" fontId="27" fillId="3" borderId="40" xfId="0" applyFont="1" applyFill="1" applyBorder="1" applyAlignment="1">
      <alignment/>
    </xf>
    <xf numFmtId="165" fontId="28" fillId="0" borderId="21" xfId="0" applyNumberFormat="1" applyFont="1" applyFill="1" applyBorder="1" applyAlignment="1">
      <alignment horizontal="left"/>
    </xf>
    <xf numFmtId="165" fontId="28" fillId="0" borderId="2" xfId="0" applyNumberFormat="1" applyFont="1" applyFill="1" applyBorder="1" applyAlignment="1">
      <alignment horizontal="center"/>
    </xf>
    <xf numFmtId="165" fontId="28" fillId="0" borderId="20" xfId="0" applyNumberFormat="1" applyFont="1" applyFill="1" applyBorder="1" applyAlignment="1">
      <alignment horizontal="center"/>
    </xf>
    <xf numFmtId="165" fontId="28" fillId="0" borderId="14" xfId="0" applyNumberFormat="1" applyFont="1" applyFill="1" applyBorder="1" applyAlignment="1">
      <alignment horizontal="center"/>
    </xf>
    <xf numFmtId="165" fontId="28" fillId="3" borderId="38" xfId="0" applyNumberFormat="1" applyFont="1" applyFill="1" applyBorder="1" applyAlignment="1">
      <alignment horizontal="center"/>
    </xf>
    <xf numFmtId="165" fontId="28" fillId="3" borderId="21" xfId="0" applyNumberFormat="1" applyFont="1" applyFill="1" applyBorder="1" applyAlignment="1">
      <alignment horizontal="center"/>
    </xf>
    <xf numFmtId="168" fontId="5" fillId="0" borderId="38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8" xfId="0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Temperaturer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Vättlefjäll!$Q$4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Vättlefjäll!$P$6:$P$38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cat>
          <c:val>
            <c:numRef>
              <c:f>Vättlefjäll!$Q$6:$Q$38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Vättlefjäll!$R$4</c:f>
              <c:strCache>
                <c:ptCount val="1"/>
                <c:pt idx="0">
                  <c:v>Kväll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Vättlefjäll!$P$6:$P$38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cat>
          <c:val>
            <c:numRef>
              <c:f>Vättlefjäll!$R$6:$R$38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Vättlefjäll!$S$4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Vättlefjäll!$P$6:$P$38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cat>
          <c:val>
            <c:numRef>
              <c:f>Vättlefjäll!$S$6:$S$38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1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021084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>
                <a:latin typeface="Arial"/>
                <a:ea typeface="Arial"/>
                <a:cs typeface="Arial"/>
              </a:rPr>
              <a:t>Subjektivt tyckande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Vättlefjäll!$P$6:$P$38</c:f>
              <c:str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strCache>
            </c:strRef>
          </c:cat>
          <c:val>
            <c:numRef>
              <c:f>Vättlefjäll!$W$6:$W$38</c:f>
              <c:numCach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  <c:smooth val="1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År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272358"/>
        <c:crossesAt val="1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Temperaturer</a:t>
            </a:r>
          </a:p>
        </c:rich>
      </c:tx>
      <c:layout>
        <c:manualLayout>
          <c:xMode val="factor"/>
          <c:yMode val="factor"/>
          <c:x val="0.2897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02"/>
          <c:w val="1"/>
          <c:h val="0.9995"/>
        </c:manualLayout>
      </c:layout>
      <c:lineChart>
        <c:grouping val="standard"/>
        <c:varyColors val="0"/>
        <c:ser>
          <c:idx val="0"/>
          <c:order val="0"/>
          <c:tx>
            <c:strRef>
              <c:f>Vättlefjäll!$Q$4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Vättlefjäll!$P$5:$P$38</c:f>
              <c:strCache/>
            </c:strRef>
          </c:cat>
          <c:val>
            <c:numRef>
              <c:f>Vättlefjäll!$Q$5:$Q$38</c:f>
              <c:numCache/>
            </c:numRef>
          </c:val>
          <c:smooth val="1"/>
        </c:ser>
        <c:ser>
          <c:idx val="1"/>
          <c:order val="1"/>
          <c:tx>
            <c:strRef>
              <c:f>Vättlefjäll!$R$4</c:f>
              <c:strCache>
                <c:ptCount val="1"/>
                <c:pt idx="0">
                  <c:v>Kväll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Vättlefjäll!$P$5:$P$38</c:f>
              <c:strCache/>
            </c:strRef>
          </c:cat>
          <c:val>
            <c:numRef>
              <c:f>Vättlefjäll!$R$5:$R$38</c:f>
              <c:numCache/>
            </c:numRef>
          </c:val>
          <c:smooth val="1"/>
        </c:ser>
        <c:ser>
          <c:idx val="2"/>
          <c:order val="2"/>
          <c:tx>
            <c:strRef>
              <c:f>Vättlefjäll!$S$4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Vättlefjäll!$P$5:$P$38</c:f>
              <c:strCache/>
            </c:strRef>
          </c:cat>
          <c:val>
            <c:numRef>
              <c:f>Vättlefjäll!$S$5:$S$38</c:f>
              <c:numCache/>
            </c:numRef>
          </c:val>
          <c:smooth val="1"/>
        </c:ser>
        <c:marker val="1"/>
        <c:axId val="8549392"/>
        <c:axId val="9835665"/>
      </c:lineChart>
      <c:date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0"/>
        <c:noMultiLvlLbl val="0"/>
      </c:dateAx>
      <c:valAx>
        <c:axId val="9835665"/>
        <c:scaling>
          <c:orientation val="minMax"/>
          <c:min val="-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8549392"/>
        <c:crossesAt val="1"/>
        <c:crossBetween val="between"/>
        <c:dispUnits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175"/>
          <c:y val="0.106"/>
        </c:manualLayout>
      </c:layout>
      <c:overlay val="0"/>
      <c:txPr>
        <a:bodyPr vert="horz" rot="0"/>
        <a:lstStyle/>
        <a:p>
          <a:pPr>
            <a:defRPr lang="en-US" cap="none" sz="5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none" baseline="0">
                <a:latin typeface="Arial"/>
                <a:ea typeface="Arial"/>
                <a:cs typeface="Arial"/>
              </a:rPr>
              <a:t>Subjektivt tyckande</a:t>
            </a:r>
          </a:p>
        </c:rich>
      </c:tx>
      <c:layout>
        <c:manualLayout>
          <c:xMode val="factor"/>
          <c:yMode val="factor"/>
          <c:x val="0.2455"/>
          <c:y val="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9575"/>
          <c:h val="1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Vättlefjäll!$P$5:$P$38</c:f>
              <c:strCache/>
            </c:strRef>
          </c:cat>
          <c:val>
            <c:numRef>
              <c:f>Vättlefjäll!$W$5:$W$38</c:f>
              <c:numCache/>
            </c:numRef>
          </c:val>
          <c:smooth val="1"/>
        </c:ser>
        <c:marker val="1"/>
        <c:axId val="21412122"/>
        <c:axId val="58491371"/>
      </c:lineChart>
      <c:date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8491371"/>
        <c:crosses val="autoZero"/>
        <c:auto val="0"/>
        <c:noMultiLvlLbl val="0"/>
      </c:dateAx>
      <c:valAx>
        <c:axId val="584913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412122"/>
        <c:crossesAt val="1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45</xdr:row>
      <xdr:rowOff>47625</xdr:rowOff>
    </xdr:from>
    <xdr:to>
      <xdr:col>0</xdr:col>
      <xdr:colOff>0</xdr:colOff>
      <xdr:row>86</xdr:row>
      <xdr:rowOff>28575</xdr:rowOff>
    </xdr:to>
    <xdr:graphicFrame>
      <xdr:nvGraphicFramePr>
        <xdr:cNvPr id="1" name="Chart 10"/>
        <xdr:cNvGraphicFramePr/>
      </xdr:nvGraphicFramePr>
      <xdr:xfrm>
        <a:off x="0" y="11249025"/>
        <a:ext cx="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86</xdr:row>
      <xdr:rowOff>66675</xdr:rowOff>
    </xdr:from>
    <xdr:to>
      <xdr:col>0</xdr:col>
      <xdr:colOff>0</xdr:colOff>
      <xdr:row>108</xdr:row>
      <xdr:rowOff>133350</xdr:rowOff>
    </xdr:to>
    <xdr:graphicFrame>
      <xdr:nvGraphicFramePr>
        <xdr:cNvPr id="2" name="Chart 13"/>
        <xdr:cNvGraphicFramePr/>
      </xdr:nvGraphicFramePr>
      <xdr:xfrm>
        <a:off x="0" y="17907000"/>
        <a:ext cx="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47625</xdr:rowOff>
    </xdr:from>
    <xdr:to>
      <xdr:col>14</xdr:col>
      <xdr:colOff>581025</xdr:colOff>
      <xdr:row>29</xdr:row>
      <xdr:rowOff>180975</xdr:rowOff>
    </xdr:to>
    <xdr:graphicFrame>
      <xdr:nvGraphicFramePr>
        <xdr:cNvPr id="3" name="Chart 14"/>
        <xdr:cNvGraphicFramePr/>
      </xdr:nvGraphicFramePr>
      <xdr:xfrm>
        <a:off x="0" y="47625"/>
        <a:ext cx="9115425" cy="717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29</xdr:row>
      <xdr:rowOff>161925</xdr:rowOff>
    </xdr:from>
    <xdr:to>
      <xdr:col>14</xdr:col>
      <xdr:colOff>581025</xdr:colOff>
      <xdr:row>44</xdr:row>
      <xdr:rowOff>28575</xdr:rowOff>
    </xdr:to>
    <xdr:graphicFrame>
      <xdr:nvGraphicFramePr>
        <xdr:cNvPr id="4" name="Chart 15"/>
        <xdr:cNvGraphicFramePr/>
      </xdr:nvGraphicFramePr>
      <xdr:xfrm>
        <a:off x="0" y="7200900"/>
        <a:ext cx="9115425" cy="36766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H1:W121"/>
  <sheetViews>
    <sheetView tabSelected="1" zoomScale="75" zoomScaleNormal="75" workbookViewId="0" topLeftCell="A1">
      <selection activeCell="W47" sqref="W47"/>
    </sheetView>
  </sheetViews>
  <sheetFormatPr defaultColWidth="9.140625" defaultRowHeight="12.75"/>
  <cols>
    <col min="16" max="16" width="17.28125" style="0" customWidth="1"/>
    <col min="17" max="20" width="5.8515625" style="0" customWidth="1"/>
    <col min="21" max="21" width="7.421875" style="0" customWidth="1"/>
    <col min="22" max="22" width="42.7109375" style="0" customWidth="1"/>
    <col min="23" max="23" width="5.140625" style="5" customWidth="1"/>
  </cols>
  <sheetData>
    <row r="1" spans="8:22" ht="19.5" thickBot="1">
      <c r="H1" s="5"/>
      <c r="P1" s="35" t="s">
        <v>45</v>
      </c>
      <c r="Q1" s="1"/>
      <c r="R1" s="1"/>
      <c r="S1" s="2"/>
      <c r="T1" s="3"/>
      <c r="U1" s="4"/>
      <c r="V1" s="22"/>
    </row>
    <row r="2" spans="8:23" ht="23.25" customHeight="1">
      <c r="H2" s="5"/>
      <c r="P2" s="19"/>
      <c r="Q2" s="6"/>
      <c r="R2" s="6"/>
      <c r="S2" s="7" t="s">
        <v>0</v>
      </c>
      <c r="T2" s="6"/>
      <c r="U2" s="6"/>
      <c r="V2" s="8"/>
      <c r="W2" s="25" t="s">
        <v>1</v>
      </c>
    </row>
    <row r="3" spans="8:23" ht="27" customHeight="1">
      <c r="H3" s="5"/>
      <c r="P3" s="26"/>
      <c r="Q3" s="27"/>
      <c r="R3" s="9" t="s">
        <v>2</v>
      </c>
      <c r="S3" s="28"/>
      <c r="T3" s="36" t="s">
        <v>44</v>
      </c>
      <c r="U3" s="29" t="s">
        <v>3</v>
      </c>
      <c r="V3" s="30" t="s">
        <v>4</v>
      </c>
      <c r="W3" s="31" t="s">
        <v>5</v>
      </c>
    </row>
    <row r="4" spans="8:23" ht="26.25" customHeight="1" thickBot="1">
      <c r="H4" s="5"/>
      <c r="P4" s="20" t="s">
        <v>13</v>
      </c>
      <c r="Q4" s="21" t="s">
        <v>6</v>
      </c>
      <c r="R4" s="11" t="s">
        <v>7</v>
      </c>
      <c r="S4" s="11" t="s">
        <v>8</v>
      </c>
      <c r="T4" s="10" t="s">
        <v>43</v>
      </c>
      <c r="U4" s="32" t="s">
        <v>29</v>
      </c>
      <c r="V4" s="33"/>
      <c r="W4" s="34" t="s">
        <v>9</v>
      </c>
    </row>
    <row r="5" spans="8:23" ht="26.25" customHeight="1">
      <c r="H5" s="5"/>
      <c r="P5" s="87">
        <v>39936</v>
      </c>
      <c r="Q5" s="91">
        <v>5.9</v>
      </c>
      <c r="R5" s="88">
        <v>9.1</v>
      </c>
      <c r="S5" s="92">
        <v>17.1</v>
      </c>
      <c r="T5" s="89">
        <v>0</v>
      </c>
      <c r="U5" s="92">
        <v>1004</v>
      </c>
      <c r="V5" s="90" t="s">
        <v>54</v>
      </c>
      <c r="W5" s="93">
        <v>6</v>
      </c>
    </row>
    <row r="6" spans="8:23" ht="18" customHeight="1">
      <c r="H6" s="5"/>
      <c r="P6" s="56">
        <v>39572</v>
      </c>
      <c r="Q6" s="47">
        <v>5.5</v>
      </c>
      <c r="R6" s="48">
        <v>11</v>
      </c>
      <c r="S6" s="49">
        <v>20.6</v>
      </c>
      <c r="T6" s="50">
        <v>0</v>
      </c>
      <c r="U6" s="50">
        <v>1017</v>
      </c>
      <c r="V6" s="12" t="s">
        <v>14</v>
      </c>
      <c r="W6" s="50">
        <v>9</v>
      </c>
    </row>
    <row r="7" spans="8:23" ht="18" customHeight="1">
      <c r="H7" s="5"/>
      <c r="P7" s="57">
        <v>39208</v>
      </c>
      <c r="Q7" s="44">
        <v>6.4</v>
      </c>
      <c r="R7" s="45">
        <v>12.4</v>
      </c>
      <c r="S7" s="46">
        <v>21.2</v>
      </c>
      <c r="T7" s="41">
        <v>0</v>
      </c>
      <c r="U7" s="41">
        <v>995</v>
      </c>
      <c r="V7" s="23" t="s">
        <v>15</v>
      </c>
      <c r="W7" s="41">
        <v>9</v>
      </c>
    </row>
    <row r="8" spans="8:23" ht="18" customHeight="1">
      <c r="H8" s="5"/>
      <c r="P8" s="57">
        <v>38844</v>
      </c>
      <c r="Q8" s="44">
        <v>8.5</v>
      </c>
      <c r="R8" s="45">
        <v>15.7</v>
      </c>
      <c r="S8" s="46">
        <v>22.9</v>
      </c>
      <c r="T8" s="41">
        <v>0</v>
      </c>
      <c r="U8" s="41">
        <v>1020</v>
      </c>
      <c r="V8" s="23" t="s">
        <v>15</v>
      </c>
      <c r="W8" s="41">
        <v>10</v>
      </c>
    </row>
    <row r="9" spans="8:23" ht="18" customHeight="1">
      <c r="H9" s="5"/>
      <c r="P9" s="57">
        <v>38473</v>
      </c>
      <c r="Q9" s="47">
        <v>4.4</v>
      </c>
      <c r="R9" s="48">
        <v>9.3</v>
      </c>
      <c r="S9" s="49">
        <v>19.5</v>
      </c>
      <c r="T9" s="50">
        <v>0</v>
      </c>
      <c r="U9" s="50">
        <v>1004</v>
      </c>
      <c r="V9" s="24" t="s">
        <v>16</v>
      </c>
      <c r="W9" s="42">
        <v>7</v>
      </c>
    </row>
    <row r="10" spans="8:23" ht="18" customHeight="1">
      <c r="H10" s="5"/>
      <c r="P10" s="57">
        <v>38109</v>
      </c>
      <c r="Q10" s="44">
        <v>8.3</v>
      </c>
      <c r="R10" s="45">
        <v>14.6</v>
      </c>
      <c r="S10" s="46">
        <v>21.1</v>
      </c>
      <c r="T10" s="41">
        <v>0</v>
      </c>
      <c r="U10" s="41">
        <v>999</v>
      </c>
      <c r="V10" s="23" t="s">
        <v>17</v>
      </c>
      <c r="W10" s="41">
        <v>8</v>
      </c>
    </row>
    <row r="11" spans="8:23" ht="18" customHeight="1">
      <c r="H11" s="5"/>
      <c r="P11" s="57">
        <v>37745</v>
      </c>
      <c r="Q11" s="44">
        <v>0.5</v>
      </c>
      <c r="R11" s="45">
        <v>8.1</v>
      </c>
      <c r="S11" s="46">
        <v>14.8</v>
      </c>
      <c r="T11" s="41">
        <v>0</v>
      </c>
      <c r="U11" s="41">
        <v>767</v>
      </c>
      <c r="V11" s="23" t="s">
        <v>18</v>
      </c>
      <c r="W11" s="41">
        <v>7</v>
      </c>
    </row>
    <row r="12" spans="8:23" ht="18" customHeight="1">
      <c r="H12" s="5"/>
      <c r="P12" s="57">
        <v>37381</v>
      </c>
      <c r="Q12" s="44">
        <v>7.7</v>
      </c>
      <c r="R12" s="45">
        <v>12.1</v>
      </c>
      <c r="S12" s="46">
        <v>16</v>
      </c>
      <c r="T12" s="41">
        <v>0</v>
      </c>
      <c r="U12" s="41">
        <v>771</v>
      </c>
      <c r="V12" s="23" t="s">
        <v>19</v>
      </c>
      <c r="W12" s="42">
        <v>5</v>
      </c>
    </row>
    <row r="13" spans="8:23" ht="18" customHeight="1">
      <c r="H13" s="5"/>
      <c r="P13" s="57">
        <v>37017</v>
      </c>
      <c r="Q13" s="44">
        <v>-2.2</v>
      </c>
      <c r="R13" s="45">
        <v>6.9</v>
      </c>
      <c r="S13" s="46">
        <v>13</v>
      </c>
      <c r="T13" s="41">
        <v>0</v>
      </c>
      <c r="U13" s="41">
        <v>773</v>
      </c>
      <c r="V13" s="23" t="s">
        <v>20</v>
      </c>
      <c r="W13" s="41">
        <v>7</v>
      </c>
    </row>
    <row r="14" spans="8:23" ht="18" customHeight="1">
      <c r="H14" s="5"/>
      <c r="P14" s="57">
        <v>36647</v>
      </c>
      <c r="Q14" s="47">
        <v>10.6</v>
      </c>
      <c r="R14" s="48">
        <v>11.4</v>
      </c>
      <c r="S14" s="49">
        <v>22.5</v>
      </c>
      <c r="T14" s="50">
        <v>0</v>
      </c>
      <c r="U14" s="50">
        <v>772</v>
      </c>
      <c r="V14" s="16" t="s">
        <v>21</v>
      </c>
      <c r="W14" s="41">
        <v>8</v>
      </c>
    </row>
    <row r="15" spans="8:23" ht="18" customHeight="1">
      <c r="H15" s="5"/>
      <c r="P15" s="57">
        <v>36282</v>
      </c>
      <c r="Q15" s="44">
        <v>-2.6</v>
      </c>
      <c r="R15" s="45">
        <v>4.8</v>
      </c>
      <c r="S15" s="46">
        <v>12.9</v>
      </c>
      <c r="T15" s="41">
        <v>0</v>
      </c>
      <c r="U15" s="41">
        <v>769</v>
      </c>
      <c r="V15" s="23" t="s">
        <v>22</v>
      </c>
      <c r="W15" s="42">
        <v>8</v>
      </c>
    </row>
    <row r="16" spans="8:23" ht="18" customHeight="1">
      <c r="H16" s="5"/>
      <c r="P16" s="57">
        <v>35918</v>
      </c>
      <c r="Q16" s="44">
        <v>5.8</v>
      </c>
      <c r="R16" s="45">
        <v>7</v>
      </c>
      <c r="S16" s="46">
        <v>10.6</v>
      </c>
      <c r="T16" s="41">
        <v>2</v>
      </c>
      <c r="U16" s="41">
        <v>764</v>
      </c>
      <c r="V16" s="23" t="s">
        <v>23</v>
      </c>
      <c r="W16" s="41">
        <v>5</v>
      </c>
    </row>
    <row r="17" spans="8:23" ht="18" customHeight="1">
      <c r="H17" s="5"/>
      <c r="P17" s="57">
        <v>35554</v>
      </c>
      <c r="Q17" s="44">
        <v>-3.3</v>
      </c>
      <c r="R17" s="45">
        <v>4.1</v>
      </c>
      <c r="S17" s="46">
        <v>15.2</v>
      </c>
      <c r="T17" s="41">
        <v>0</v>
      </c>
      <c r="U17" s="41">
        <v>751</v>
      </c>
      <c r="V17" s="23" t="s">
        <v>24</v>
      </c>
      <c r="W17" s="41">
        <v>7</v>
      </c>
    </row>
    <row r="18" spans="8:23" ht="18" customHeight="1">
      <c r="H18" s="5"/>
      <c r="P18" s="57">
        <v>35190</v>
      </c>
      <c r="Q18" s="44">
        <v>5.5</v>
      </c>
      <c r="R18" s="45">
        <v>5.8</v>
      </c>
      <c r="S18" s="46">
        <v>7.8</v>
      </c>
      <c r="T18" s="41">
        <v>20</v>
      </c>
      <c r="U18" s="41">
        <v>756</v>
      </c>
      <c r="V18" s="23" t="s">
        <v>25</v>
      </c>
      <c r="W18" s="42">
        <v>0</v>
      </c>
    </row>
    <row r="19" spans="8:23" ht="18" customHeight="1">
      <c r="H19" s="5"/>
      <c r="P19" s="57">
        <v>34826</v>
      </c>
      <c r="Q19" s="44">
        <v>1.3</v>
      </c>
      <c r="R19" s="45">
        <v>9.3</v>
      </c>
      <c r="S19" s="46">
        <v>17.9</v>
      </c>
      <c r="T19" s="41">
        <v>0</v>
      </c>
      <c r="U19" s="41">
        <v>765</v>
      </c>
      <c r="V19" s="23" t="s">
        <v>28</v>
      </c>
      <c r="W19" s="41">
        <v>8</v>
      </c>
    </row>
    <row r="20" spans="8:23" ht="18" customHeight="1">
      <c r="H20" s="5"/>
      <c r="P20" s="57">
        <v>34455</v>
      </c>
      <c r="Q20" s="51">
        <v>2</v>
      </c>
      <c r="R20" s="48"/>
      <c r="S20" s="49">
        <v>12.6</v>
      </c>
      <c r="T20" s="50">
        <v>0</v>
      </c>
      <c r="U20" s="50">
        <v>771</v>
      </c>
      <c r="V20" s="12" t="s">
        <v>26</v>
      </c>
      <c r="W20" s="41">
        <v>9</v>
      </c>
    </row>
    <row r="21" spans="8:23" ht="18" customHeight="1">
      <c r="H21" s="5"/>
      <c r="P21" s="57">
        <v>34091</v>
      </c>
      <c r="Q21" s="44">
        <v>5.6</v>
      </c>
      <c r="R21" s="45"/>
      <c r="S21" s="46">
        <v>26.9</v>
      </c>
      <c r="T21" s="41">
        <v>0</v>
      </c>
      <c r="U21" s="41">
        <v>765</v>
      </c>
      <c r="V21" s="23" t="s">
        <v>15</v>
      </c>
      <c r="W21" s="42">
        <v>9</v>
      </c>
    </row>
    <row r="22" spans="8:23" ht="18" customHeight="1">
      <c r="H22" s="5"/>
      <c r="P22" s="57">
        <v>33727</v>
      </c>
      <c r="Q22" s="44">
        <v>0.1</v>
      </c>
      <c r="R22" s="45"/>
      <c r="S22" s="46">
        <v>15.1</v>
      </c>
      <c r="T22" s="41">
        <v>0</v>
      </c>
      <c r="U22" s="41">
        <v>771</v>
      </c>
      <c r="V22" s="23" t="s">
        <v>39</v>
      </c>
      <c r="W22" s="41">
        <v>7</v>
      </c>
    </row>
    <row r="23" spans="8:23" ht="18" customHeight="1">
      <c r="H23" s="5"/>
      <c r="P23" s="57">
        <v>33363</v>
      </c>
      <c r="Q23" s="44">
        <v>2.9</v>
      </c>
      <c r="R23" s="45"/>
      <c r="S23" s="46">
        <v>10.6</v>
      </c>
      <c r="T23" s="41">
        <v>0</v>
      </c>
      <c r="U23" s="41">
        <v>767</v>
      </c>
      <c r="V23" s="23" t="s">
        <v>27</v>
      </c>
      <c r="W23" s="41">
        <v>6</v>
      </c>
    </row>
    <row r="24" spans="8:23" ht="18" customHeight="1">
      <c r="H24" s="5"/>
      <c r="P24" s="57">
        <v>32999</v>
      </c>
      <c r="Q24" s="44">
        <v>3.6</v>
      </c>
      <c r="R24" s="45"/>
      <c r="S24" s="46">
        <v>27.8</v>
      </c>
      <c r="T24" s="41">
        <v>0</v>
      </c>
      <c r="U24" s="41">
        <v>769</v>
      </c>
      <c r="V24" s="23" t="s">
        <v>30</v>
      </c>
      <c r="W24" s="42">
        <v>10</v>
      </c>
    </row>
    <row r="25" spans="8:23" ht="18" customHeight="1">
      <c r="H25" s="5"/>
      <c r="P25" s="57">
        <v>32635</v>
      </c>
      <c r="Q25" s="44">
        <v>5</v>
      </c>
      <c r="R25" s="45"/>
      <c r="S25" s="46">
        <v>16</v>
      </c>
      <c r="T25" s="41">
        <v>0</v>
      </c>
      <c r="U25" s="41">
        <v>767</v>
      </c>
      <c r="V25" s="23" t="s">
        <v>15</v>
      </c>
      <c r="W25" s="41">
        <v>8</v>
      </c>
    </row>
    <row r="26" spans="8:23" ht="18" customHeight="1">
      <c r="H26" s="5"/>
      <c r="P26" s="57">
        <v>32264</v>
      </c>
      <c r="Q26" s="47">
        <v>0.5</v>
      </c>
      <c r="R26" s="48"/>
      <c r="S26" s="49">
        <v>19</v>
      </c>
      <c r="T26" s="50">
        <v>0</v>
      </c>
      <c r="U26" s="50">
        <v>763</v>
      </c>
      <c r="V26" s="16" t="s">
        <v>31</v>
      </c>
      <c r="W26" s="41">
        <v>8</v>
      </c>
    </row>
    <row r="27" spans="8:23" ht="18" customHeight="1">
      <c r="H27" s="5"/>
      <c r="P27" s="57">
        <v>31900</v>
      </c>
      <c r="Q27" s="44">
        <v>-2</v>
      </c>
      <c r="R27" s="45"/>
      <c r="S27" s="46">
        <v>14</v>
      </c>
      <c r="T27" s="41">
        <v>0</v>
      </c>
      <c r="U27" s="41">
        <v>769</v>
      </c>
      <c r="V27" s="17" t="s">
        <v>11</v>
      </c>
      <c r="W27" s="42">
        <v>8</v>
      </c>
    </row>
    <row r="28" spans="8:23" ht="18" customHeight="1">
      <c r="H28" s="5"/>
      <c r="P28" s="57">
        <v>31536</v>
      </c>
      <c r="Q28" s="44">
        <v>6</v>
      </c>
      <c r="R28" s="45"/>
      <c r="S28" s="46">
        <v>24</v>
      </c>
      <c r="T28" s="41">
        <v>0</v>
      </c>
      <c r="U28" s="41">
        <v>770</v>
      </c>
      <c r="V28" s="17" t="s">
        <v>30</v>
      </c>
      <c r="W28" s="41">
        <v>10</v>
      </c>
    </row>
    <row r="29" spans="8:23" ht="18" customHeight="1">
      <c r="H29" s="5"/>
      <c r="P29" s="57">
        <v>31172</v>
      </c>
      <c r="Q29" s="44">
        <v>-4.5</v>
      </c>
      <c r="R29" s="45"/>
      <c r="S29" s="46">
        <v>12</v>
      </c>
      <c r="T29" s="41">
        <v>0</v>
      </c>
      <c r="U29" s="41">
        <v>767</v>
      </c>
      <c r="V29" s="17" t="s">
        <v>12</v>
      </c>
      <c r="W29" s="41">
        <v>6</v>
      </c>
    </row>
    <row r="30" spans="8:23" ht="18" customHeight="1">
      <c r="H30" s="5"/>
      <c r="P30" s="57">
        <v>30808</v>
      </c>
      <c r="Q30" s="44">
        <v>0</v>
      </c>
      <c r="R30" s="45"/>
      <c r="S30" s="46">
        <v>12.5</v>
      </c>
      <c r="T30" s="41">
        <v>0</v>
      </c>
      <c r="U30" s="41">
        <v>765</v>
      </c>
      <c r="V30" s="17" t="s">
        <v>32</v>
      </c>
      <c r="W30" s="42">
        <v>8</v>
      </c>
    </row>
    <row r="31" spans="8:23" ht="18" customHeight="1">
      <c r="H31" s="5"/>
      <c r="P31" s="57">
        <v>30437</v>
      </c>
      <c r="Q31" s="47">
        <v>3.5</v>
      </c>
      <c r="R31" s="48"/>
      <c r="S31" s="49">
        <v>14</v>
      </c>
      <c r="T31" s="50">
        <v>0</v>
      </c>
      <c r="U31" s="50">
        <v>762</v>
      </c>
      <c r="V31" s="16" t="s">
        <v>33</v>
      </c>
      <c r="W31" s="41">
        <v>7</v>
      </c>
    </row>
    <row r="32" spans="8:23" ht="18" customHeight="1">
      <c r="H32" s="5"/>
      <c r="P32" s="57">
        <v>30073</v>
      </c>
      <c r="Q32" s="44">
        <v>2.5</v>
      </c>
      <c r="R32" s="45"/>
      <c r="S32" s="46">
        <v>10</v>
      </c>
      <c r="T32" s="41">
        <v>0</v>
      </c>
      <c r="U32" s="41">
        <v>761</v>
      </c>
      <c r="V32" s="17" t="s">
        <v>34</v>
      </c>
      <c r="W32" s="41">
        <v>8</v>
      </c>
    </row>
    <row r="33" spans="8:23" ht="18" customHeight="1">
      <c r="H33" s="5"/>
      <c r="P33" s="57">
        <v>29709</v>
      </c>
      <c r="Q33" s="44">
        <v>-4</v>
      </c>
      <c r="R33" s="45"/>
      <c r="S33" s="46">
        <v>9</v>
      </c>
      <c r="T33" s="41">
        <v>1</v>
      </c>
      <c r="U33" s="41">
        <v>756</v>
      </c>
      <c r="V33" s="17" t="s">
        <v>35</v>
      </c>
      <c r="W33" s="42">
        <v>5</v>
      </c>
    </row>
    <row r="34" spans="8:23" ht="18" customHeight="1">
      <c r="H34" s="5"/>
      <c r="P34" s="57">
        <v>29345</v>
      </c>
      <c r="Q34" s="44">
        <v>1.5</v>
      </c>
      <c r="R34" s="45"/>
      <c r="S34" s="46">
        <v>12</v>
      </c>
      <c r="T34" s="41">
        <v>0</v>
      </c>
      <c r="U34" s="41">
        <v>769</v>
      </c>
      <c r="V34" s="17" t="s">
        <v>28</v>
      </c>
      <c r="W34" s="41">
        <v>6</v>
      </c>
    </row>
    <row r="35" spans="8:23" ht="18" customHeight="1">
      <c r="H35" s="5"/>
      <c r="P35" s="57">
        <v>28981</v>
      </c>
      <c r="Q35" s="44">
        <v>-3</v>
      </c>
      <c r="R35" s="52"/>
      <c r="S35" s="46">
        <v>12</v>
      </c>
      <c r="T35" s="41">
        <v>0</v>
      </c>
      <c r="U35" s="41">
        <v>771</v>
      </c>
      <c r="V35" s="17" t="s">
        <v>36</v>
      </c>
      <c r="W35" s="41">
        <v>7</v>
      </c>
    </row>
    <row r="36" spans="8:23" ht="18" customHeight="1">
      <c r="H36" s="5"/>
      <c r="P36" s="57">
        <v>28617</v>
      </c>
      <c r="Q36" s="44">
        <v>5</v>
      </c>
      <c r="R36" s="52"/>
      <c r="S36" s="46">
        <v>15</v>
      </c>
      <c r="T36" s="41">
        <v>0</v>
      </c>
      <c r="U36" s="41">
        <v>771</v>
      </c>
      <c r="V36" s="17" t="s">
        <v>37</v>
      </c>
      <c r="W36" s="42">
        <v>8</v>
      </c>
    </row>
    <row r="37" spans="8:23" ht="18" customHeight="1">
      <c r="H37" s="5"/>
      <c r="P37" s="57">
        <v>28246</v>
      </c>
      <c r="Q37" s="44">
        <v>4</v>
      </c>
      <c r="R37" s="52"/>
      <c r="S37" s="46">
        <v>16</v>
      </c>
      <c r="T37" s="41">
        <v>0</v>
      </c>
      <c r="U37" s="41">
        <v>769</v>
      </c>
      <c r="V37" s="17" t="s">
        <v>38</v>
      </c>
      <c r="W37" s="41">
        <v>8</v>
      </c>
    </row>
    <row r="38" spans="8:23" ht="39" customHeight="1" thickBot="1">
      <c r="H38" s="5"/>
      <c r="P38" s="58">
        <v>27882</v>
      </c>
      <c r="Q38" s="53">
        <v>0</v>
      </c>
      <c r="R38" s="54"/>
      <c r="S38" s="55">
        <v>9</v>
      </c>
      <c r="T38" s="43">
        <v>3</v>
      </c>
      <c r="U38" s="43"/>
      <c r="V38" s="18" t="s">
        <v>42</v>
      </c>
      <c r="W38" s="43">
        <v>1</v>
      </c>
    </row>
    <row r="39" spans="8:23" ht="18" customHeight="1">
      <c r="H39" s="5"/>
      <c r="P39" s="59" t="s">
        <v>55</v>
      </c>
      <c r="Q39" s="62">
        <f>AVERAGE(Q5:Q13)</f>
        <v>5</v>
      </c>
      <c r="R39" s="63">
        <f>AVERAGE(R5:R13)</f>
        <v>11.02222222222222</v>
      </c>
      <c r="S39" s="64">
        <f>AVERAGE(S5:S13)</f>
        <v>18.46666666666667</v>
      </c>
      <c r="T39" s="65">
        <f>SUM(T5:T13)</f>
        <v>0</v>
      </c>
      <c r="U39" s="66">
        <f>AVERAGE(U5:U10)</f>
        <v>1006.5</v>
      </c>
      <c r="V39" s="67" t="s">
        <v>48</v>
      </c>
      <c r="W39" s="82">
        <f>AVERAGE(W5:W13)</f>
        <v>7.555555555555555</v>
      </c>
    </row>
    <row r="40" spans="8:23" ht="18" customHeight="1">
      <c r="H40" s="5"/>
      <c r="P40" s="60" t="s">
        <v>40</v>
      </c>
      <c r="Q40" s="68">
        <f>AVERAGE(Q14:Q21)</f>
        <v>3.1125</v>
      </c>
      <c r="R40" s="69">
        <f>AVERAGE(R14:R19)</f>
        <v>7.0666666666666655</v>
      </c>
      <c r="S40" s="70">
        <f>AVERAGE(S14:S21)</f>
        <v>15.8</v>
      </c>
      <c r="T40" s="66">
        <f>SUM(T13:T20)</f>
        <v>22</v>
      </c>
      <c r="U40" s="66">
        <f>AVERAGE(U11:U21)</f>
        <v>765.8181818181819</v>
      </c>
      <c r="V40" s="71" t="s">
        <v>49</v>
      </c>
      <c r="W40" s="83">
        <f>AVERAGE(W14:W21)</f>
        <v>6.75</v>
      </c>
    </row>
    <row r="41" spans="8:23" ht="18" customHeight="1">
      <c r="H41" s="5"/>
      <c r="P41" s="60" t="s">
        <v>41</v>
      </c>
      <c r="Q41" s="68">
        <f>AVERAGE(Q22:Q29)</f>
        <v>1.4500000000000002</v>
      </c>
      <c r="R41" s="69"/>
      <c r="S41" s="70">
        <f>AVERAGE(S22:S29)</f>
        <v>17.3125</v>
      </c>
      <c r="T41" s="66">
        <f>SUM(T21:T27)</f>
        <v>0</v>
      </c>
      <c r="U41" s="66">
        <f>AVERAGE(U22:U29)</f>
        <v>767.875</v>
      </c>
      <c r="V41" s="71"/>
      <c r="W41" s="83">
        <f>AVERAGE(W22:W29)</f>
        <v>7.875</v>
      </c>
    </row>
    <row r="42" spans="8:23" ht="21" customHeight="1" thickBot="1">
      <c r="H42" s="5"/>
      <c r="P42" s="61" t="s">
        <v>47</v>
      </c>
      <c r="Q42" s="72">
        <f>AVERAGE(Q30:Q38)</f>
        <v>1.0555555555555556</v>
      </c>
      <c r="R42" s="73"/>
      <c r="S42" s="74">
        <f>AVERAGE(S30:S38)</f>
        <v>12.166666666666666</v>
      </c>
      <c r="T42" s="75">
        <f>SUM(T28:T38)</f>
        <v>4</v>
      </c>
      <c r="U42" s="75">
        <f>AVERAGE(U28:U38)</f>
        <v>766.1</v>
      </c>
      <c r="V42" s="71"/>
      <c r="W42" s="84">
        <f>AVERAGE(W30:W38)</f>
        <v>6.444444444444445</v>
      </c>
    </row>
    <row r="43" spans="8:23" ht="18" customHeight="1">
      <c r="H43" s="5"/>
      <c r="P43" s="76" t="s">
        <v>46</v>
      </c>
      <c r="Q43" s="77">
        <f>MAX(Q6:Q38)</f>
        <v>10.6</v>
      </c>
      <c r="R43" s="77">
        <f>MAX(R6:R38)</f>
        <v>15.7</v>
      </c>
      <c r="S43" s="77">
        <f>MAX(S6:S38)</f>
        <v>27.8</v>
      </c>
      <c r="T43" s="78">
        <f>MAX(T6:T38)</f>
        <v>20</v>
      </c>
      <c r="U43" s="78">
        <f>MAX(U5:U38)</f>
        <v>1020</v>
      </c>
      <c r="V43" s="79" t="s">
        <v>53</v>
      </c>
      <c r="W43" s="85">
        <f>MAX(W6:W38)</f>
        <v>10</v>
      </c>
    </row>
    <row r="44" spans="8:23" ht="24" customHeight="1" thickBot="1">
      <c r="H44" s="5"/>
      <c r="P44" s="80" t="s">
        <v>10</v>
      </c>
      <c r="Q44" s="77">
        <f>MIN(Q6:Q38)</f>
        <v>-4.5</v>
      </c>
      <c r="R44" s="77">
        <f>MIN(R6:R38)</f>
        <v>4.1</v>
      </c>
      <c r="S44" s="77">
        <f>MIN(S6:S38)</f>
        <v>7.8</v>
      </c>
      <c r="T44" s="78">
        <f>MIN(T6:T39)</f>
        <v>0</v>
      </c>
      <c r="U44" s="77">
        <f>MIN(U6:U39)</f>
        <v>751</v>
      </c>
      <c r="V44" s="81" t="s">
        <v>52</v>
      </c>
      <c r="W44" s="86">
        <f>MIN(W6:W38)</f>
        <v>0</v>
      </c>
    </row>
    <row r="45" spans="16:23" ht="27.75" customHeight="1" thickBot="1">
      <c r="P45" s="38" t="s">
        <v>50</v>
      </c>
      <c r="Q45" s="13">
        <f>AVERAGE(Q5:Q38)</f>
        <v>2.6764705882352935</v>
      </c>
      <c r="R45" s="14">
        <f>AVERAGE(R5:R38)</f>
        <v>9.44</v>
      </c>
      <c r="S45" s="14">
        <f>AVERAGE(S5:S38)</f>
        <v>15.900000000000004</v>
      </c>
      <c r="T45" s="37">
        <f>SUM(T6:T38)</f>
        <v>26</v>
      </c>
      <c r="U45" s="15">
        <f>AVERAGE(U11:U38)</f>
        <v>766.3333333333334</v>
      </c>
      <c r="V45" s="39" t="s">
        <v>51</v>
      </c>
      <c r="W45" s="40">
        <f>AVERAGE(W6:W38)</f>
        <v>7.181818181818182</v>
      </c>
    </row>
    <row r="46" spans="22:23" ht="12.75">
      <c r="V46" s="5"/>
      <c r="W46"/>
    </row>
    <row r="47" spans="22:23" ht="12.75">
      <c r="V47" s="5"/>
      <c r="W47"/>
    </row>
    <row r="48" spans="22:23" ht="12.75">
      <c r="V48" s="5"/>
      <c r="W48"/>
    </row>
    <row r="49" spans="22:23" ht="12.75">
      <c r="V49" s="5"/>
      <c r="W49"/>
    </row>
    <row r="50" spans="22:23" ht="12.75">
      <c r="V50" s="5"/>
      <c r="W50"/>
    </row>
    <row r="51" spans="22:23" ht="12.75">
      <c r="V51" s="5"/>
      <c r="W51"/>
    </row>
    <row r="52" spans="22:23" ht="12.75">
      <c r="V52" s="5"/>
      <c r="W52"/>
    </row>
    <row r="53" spans="22:23" ht="12.75">
      <c r="V53" s="5"/>
      <c r="W53"/>
    </row>
    <row r="54" spans="22:23" ht="12.75">
      <c r="V54" s="5"/>
      <c r="W54"/>
    </row>
    <row r="55" spans="22:23" ht="12.75">
      <c r="V55" s="5"/>
      <c r="W55"/>
    </row>
    <row r="56" spans="22:23" ht="12.75">
      <c r="V56" s="5"/>
      <c r="W56"/>
    </row>
    <row r="57" spans="22:23" ht="12.75">
      <c r="V57" s="5"/>
      <c r="W57"/>
    </row>
    <row r="58" spans="22:23" ht="12.75">
      <c r="V58" s="5"/>
      <c r="W58"/>
    </row>
    <row r="59" spans="22:23" ht="12.75">
      <c r="V59" s="5"/>
      <c r="W59"/>
    </row>
    <row r="60" spans="22:23" ht="12.75">
      <c r="V60" s="5"/>
      <c r="W60"/>
    </row>
    <row r="61" spans="22:23" ht="12.75">
      <c r="V61" s="5"/>
      <c r="W61"/>
    </row>
    <row r="62" spans="22:23" ht="12.75">
      <c r="V62" s="5"/>
      <c r="W62"/>
    </row>
    <row r="63" spans="22:23" ht="12.75">
      <c r="V63" s="5"/>
      <c r="W63"/>
    </row>
    <row r="64" spans="22:23" ht="12.75">
      <c r="V64" s="5"/>
      <c r="W64"/>
    </row>
    <row r="65" spans="22:23" ht="12.75">
      <c r="V65" s="5"/>
      <c r="W65"/>
    </row>
    <row r="66" ht="12.75">
      <c r="W66"/>
    </row>
    <row r="67" ht="12.75">
      <c r="W67"/>
    </row>
    <row r="68" ht="12.75">
      <c r="W68"/>
    </row>
    <row r="69" ht="12.75">
      <c r="W69"/>
    </row>
    <row r="70" ht="12.75">
      <c r="W70"/>
    </row>
    <row r="71" ht="12.75">
      <c r="W71"/>
    </row>
    <row r="72" ht="12.75">
      <c r="W72"/>
    </row>
    <row r="73" ht="12.75">
      <c r="W73"/>
    </row>
    <row r="74" ht="12.75">
      <c r="W74"/>
    </row>
    <row r="75" ht="12.75">
      <c r="W75"/>
    </row>
    <row r="76" ht="12.75">
      <c r="W76"/>
    </row>
    <row r="77" ht="12.75">
      <c r="W77"/>
    </row>
    <row r="78" ht="12.75">
      <c r="W78"/>
    </row>
    <row r="79" ht="12.75">
      <c r="W79"/>
    </row>
    <row r="80" ht="12.75">
      <c r="W80"/>
    </row>
    <row r="81" ht="12.75">
      <c r="W81"/>
    </row>
    <row r="82" ht="12.75">
      <c r="W82"/>
    </row>
    <row r="83" ht="12.75">
      <c r="W83"/>
    </row>
    <row r="84" ht="12.75">
      <c r="W84"/>
    </row>
    <row r="85" ht="12.75">
      <c r="W85"/>
    </row>
    <row r="86" ht="12.75">
      <c r="W86"/>
    </row>
    <row r="87" ht="12.75">
      <c r="W87"/>
    </row>
    <row r="88" ht="12.75">
      <c r="W88"/>
    </row>
    <row r="89" ht="12.75">
      <c r="W89"/>
    </row>
    <row r="90" ht="12.75">
      <c r="W90"/>
    </row>
    <row r="91" ht="12.75">
      <c r="W91"/>
    </row>
    <row r="92" ht="12.75">
      <c r="W92"/>
    </row>
    <row r="93" ht="12.75">
      <c r="W93"/>
    </row>
    <row r="94" ht="12.75">
      <c r="W94"/>
    </row>
    <row r="95" ht="12.75">
      <c r="W95"/>
    </row>
    <row r="96" ht="12.75">
      <c r="W96"/>
    </row>
    <row r="97" ht="12.75">
      <c r="W97"/>
    </row>
    <row r="98" ht="12.75">
      <c r="W98"/>
    </row>
    <row r="99" ht="12.75">
      <c r="W99"/>
    </row>
    <row r="100" ht="12.75">
      <c r="W100"/>
    </row>
    <row r="101" ht="12.75">
      <c r="W101"/>
    </row>
    <row r="102" ht="12.75">
      <c r="W102"/>
    </row>
    <row r="103" ht="12.75">
      <c r="W103"/>
    </row>
    <row r="104" ht="12.75">
      <c r="W104"/>
    </row>
    <row r="105" ht="12.75">
      <c r="W105"/>
    </row>
    <row r="106" ht="12.75">
      <c r="W106"/>
    </row>
    <row r="107" ht="12.75">
      <c r="W107"/>
    </row>
    <row r="108" ht="12.75">
      <c r="W108"/>
    </row>
    <row r="109" ht="12.75">
      <c r="W109"/>
    </row>
    <row r="110" ht="12.75">
      <c r="W110"/>
    </row>
    <row r="111" ht="12.75">
      <c r="W111"/>
    </row>
    <row r="112" ht="12.75">
      <c r="W112"/>
    </row>
    <row r="113" ht="12.75">
      <c r="W113"/>
    </row>
    <row r="114" ht="12.75">
      <c r="W114"/>
    </row>
    <row r="115" ht="12.75">
      <c r="W115"/>
    </row>
    <row r="116" ht="12.75">
      <c r="W116"/>
    </row>
    <row r="117" ht="12.75">
      <c r="W117"/>
    </row>
    <row r="118" ht="12.75">
      <c r="W118"/>
    </row>
    <row r="119" ht="12.75">
      <c r="W119"/>
    </row>
    <row r="120" ht="12.75">
      <c r="W120"/>
    </row>
    <row r="121" ht="12.75">
      <c r="W121"/>
    </row>
  </sheetData>
  <printOptions horizontalCentered="1"/>
  <pageMargins left="0.17" right="0.03937007874015748" top="0.48" bottom="0.1968503937007874" header="0.11811023622047245" footer="0.2"/>
  <pageSetup horizontalDpi="600" verticalDpi="600" orientation="landscape" paperSize="9" scale="6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Åke Karlsson</dc:creator>
  <cp:keywords/>
  <dc:description/>
  <cp:lastModifiedBy>ovkl</cp:lastModifiedBy>
  <cp:lastPrinted>2008-10-17T12:33:22Z</cp:lastPrinted>
  <dcterms:created xsi:type="dcterms:W3CDTF">2008-09-10T07:49:56Z</dcterms:created>
  <dcterms:modified xsi:type="dcterms:W3CDTF">2009-10-07T13:47:23Z</dcterms:modified>
  <cp:category/>
  <cp:version/>
  <cp:contentType/>
  <cp:contentStatus/>
</cp:coreProperties>
</file>